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media/image5.png" ContentType="image/png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ASSOCIATION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<sst xmlns="http://schemas.openxmlformats.org/spreadsheetml/2006/main" count="49" uniqueCount="49">
  <si>
    <t>BON DE COMMANDE </t>
  </si>
  <si>
    <t>Logo de votre APE</t>
  </si>
  <si>
    <t>NOM :</t>
  </si>
  <si>
    <t>PRÉNOM :</t>
  </si>
  <si>
    <t>Nom APE</t>
  </si>
  <si>
    <t>Classe</t>
  </si>
  <si>
    <t>    Téléphone APE :</t>
  </si>
  <si>
    <t>Cette vente est effectuée au profit de :</t>
  </si>
  <si>
    <t>des actions de l'Amicale Laïque de Péaule</t>
  </si>
  <si>
    <t>Règlement : </t>
  </si>
  <si>
    <r>
      <t>Par chèque libellé au nom de l'</t>
    </r>
    <r>
      <rPr>
        <b val="true"/>
        <i val="true"/>
        <sz val="11"/>
        <color rgb="FF800000"/>
        <rFont val="Times New Roman"/>
        <family val="1"/>
        <charset val="1"/>
      </rPr>
      <t>Amicale Laïque de Péaule </t>
    </r>
    <r>
      <rPr>
        <i val="true"/>
        <sz val="11"/>
        <color rgb="FF800000"/>
        <rFont val="Times New Roman"/>
        <family val="1"/>
        <charset val="1"/>
      </rPr>
      <t>À joindre, svp, au bon de commande</t>
    </r>
  </si>
  <si>
    <t>Désignation</t>
  </si>
  <si>
    <t>Poids Net</t>
  </si>
  <si>
    <r>
      <t>Prix Unitaire</t>
    </r>
    <r>
      <rPr>
        <b val="true"/>
        <sz val="6"/>
        <color rgb="FFFFFFFF"/>
        <rFont val="Times New Roman"/>
        <family val="1"/>
        <charset val="1"/>
      </rPr>
      <t> (TTC)</t>
    </r>
  </si>
  <si>
    <t>Quantité</t>
  </si>
  <si>
    <r>
      <t>Total €</t>
    </r>
    <r>
      <rPr>
        <b val="true"/>
        <sz val="6"/>
        <color rgb="FFFFFFFF"/>
        <rFont val="Times New Roman"/>
        <family val="1"/>
        <charset val="1"/>
      </rPr>
      <t> (TTC)</t>
    </r>
  </si>
  <si>
    <r>
      <t>Madeleines Nature </t>
    </r>
    <r>
      <rPr>
        <sz val="9"/>
        <color rgb="FF632523"/>
        <rFont val="Calibri"/>
        <family val="2"/>
        <charset val="1"/>
      </rPr>
      <t>(50 étuis indiv.)</t>
    </r>
  </si>
  <si>
    <r>
      <t>Madeleines ChocoLait </t>
    </r>
    <r>
      <rPr>
        <sz val="9"/>
        <color rgb="FF632523"/>
        <rFont val="Calibri"/>
        <family val="2"/>
        <charset val="1"/>
      </rPr>
      <t>(50 étuis indiv.)</t>
    </r>
  </si>
  <si>
    <r>
      <t>Madeleines ChocoNoir</t>
    </r>
    <r>
      <rPr>
        <b val="true"/>
        <sz val="12"/>
        <color rgb="FF632523"/>
        <rFont val="Calibri"/>
        <family val="2"/>
        <charset val="1"/>
      </rPr>
      <t> </t>
    </r>
    <r>
      <rPr>
        <sz val="9"/>
        <color rgb="FF632523"/>
        <rFont val="Calibri"/>
        <family val="2"/>
        <charset val="1"/>
      </rPr>
      <t>(50 étuis indiv.)</t>
    </r>
  </si>
  <si>
    <r>
      <t>Madeleinettes Nature &amp; ChocoNoir </t>
    </r>
    <r>
      <rPr>
        <sz val="9"/>
        <color rgb="FF632523"/>
        <rFont val="Calibri"/>
        <family val="2"/>
        <charset val="1"/>
      </rPr>
      <t>(6x100g)</t>
    </r>
  </si>
  <si>
    <r>
      <t>Longues Nature </t>
    </r>
    <r>
      <rPr>
        <sz val="9"/>
        <color rgb="FF632523"/>
        <rFont val="Calibri"/>
        <family val="2"/>
        <charset val="1"/>
      </rPr>
      <t>(20 étuis de 2)</t>
    </r>
    <r>
      <rPr>
        <b val="true"/>
        <sz val="9"/>
        <color rgb="FF632523"/>
        <rFont val="Calibri"/>
        <family val="2"/>
        <charset val="1"/>
      </rPr>
      <t> </t>
    </r>
    <r>
      <rPr>
        <b val="true"/>
        <sz val="9"/>
        <color rgb="FF00B0F0"/>
        <rFont val="Calibri"/>
        <family val="2"/>
        <charset val="1"/>
      </rPr>
      <t>Pur Beurre</t>
    </r>
  </si>
  <si>
    <r>
      <t>Longues ChocoLait </t>
    </r>
    <r>
      <rPr>
        <sz val="9"/>
        <color rgb="FF632523"/>
        <rFont val="Calibri"/>
        <family val="2"/>
        <charset val="1"/>
      </rPr>
      <t>(20 étuis de 2) </t>
    </r>
    <r>
      <rPr>
        <b val="true"/>
        <sz val="9"/>
        <color rgb="FF00B0F0"/>
        <rFont val="Calibri"/>
        <family val="2"/>
        <charset val="1"/>
      </rPr>
      <t>Pur Beurre</t>
    </r>
  </si>
  <si>
    <r>
      <t>Cakes Raisins </t>
    </r>
    <r>
      <rPr>
        <sz val="9"/>
        <color rgb="FF632523"/>
        <rFont val="Calibri"/>
        <family val="2"/>
        <charset val="1"/>
      </rPr>
      <t>(30 étuis indiv.)</t>
    </r>
  </si>
  <si>
    <r>
      <t>Génois ChocoLait </t>
    </r>
    <r>
      <rPr>
        <sz val="9"/>
        <color rgb="FF632523"/>
        <rFont val="Calibri"/>
        <family val="2"/>
        <charset val="1"/>
      </rPr>
      <t>(30 étuis indiv.)</t>
    </r>
  </si>
  <si>
    <r>
      <t>Longues ChocoNoir Orange </t>
    </r>
    <r>
      <rPr>
        <sz val="9"/>
        <color rgb="FF632523"/>
        <rFont val="Calibri"/>
        <family val="2"/>
        <charset val="1"/>
      </rPr>
      <t>(20 étuis de 2)</t>
    </r>
    <r>
      <rPr>
        <sz val="12"/>
        <color rgb="FF632523"/>
        <rFont val="Calibri"/>
        <family val="2"/>
        <charset val="1"/>
      </rPr>
      <t>    </t>
    </r>
  </si>
  <si>
    <r>
      <t>Bijou Fraise </t>
    </r>
    <r>
      <rPr>
        <sz val="9"/>
        <color rgb="FF632523"/>
        <rFont val="Calibri"/>
        <family val="2"/>
        <charset val="1"/>
      </rPr>
      <t>(20 étuis indiv.)</t>
    </r>
    <r>
      <rPr>
        <sz val="12"/>
        <color rgb="FF632523"/>
        <rFont val="Calibri"/>
        <family val="2"/>
        <charset val="1"/>
      </rPr>
      <t> </t>
    </r>
    <r>
      <rPr>
        <b val="true"/>
        <sz val="9"/>
        <color rgb="FFB50FB9"/>
        <rFont val="Calibri"/>
        <family val="2"/>
        <charset val="1"/>
      </rPr>
      <t>50% de Fraise dans le fourrage</t>
    </r>
  </si>
  <si>
    <r>
      <t>ChocoPépites </t>
    </r>
    <r>
      <rPr>
        <sz val="9"/>
        <color rgb="FF632523"/>
        <rFont val="Calibri"/>
        <family val="2"/>
        <charset val="1"/>
      </rPr>
      <t>(20 étuis indiv.)</t>
    </r>
  </si>
  <si>
    <r>
      <t>Bijou Caramel ChocoLait</t>
    </r>
    <r>
      <rPr>
        <sz val="9"/>
        <color rgb="FF632523"/>
        <rFont val="Calibri"/>
        <family val="2"/>
        <charset val="1"/>
      </rPr>
      <t> (20 étuis indiv.)</t>
    </r>
  </si>
  <si>
    <r>
      <t>Bijou Cacao </t>
    </r>
    <r>
      <rPr>
        <sz val="9"/>
        <color rgb="FF632523"/>
        <rFont val="Calibri"/>
        <family val="2"/>
        <charset val="1"/>
      </rPr>
      <t>(20 étuis indiv.)</t>
    </r>
  </si>
  <si>
    <r>
      <t>Panach'Fruits </t>
    </r>
    <r>
      <rPr>
        <sz val="9"/>
        <color rgb="FF632523"/>
        <rFont val="Calibri"/>
        <family val="2"/>
        <charset val="1"/>
      </rPr>
      <t>(30 étuis indiv.) </t>
    </r>
    <r>
      <rPr>
        <b val="true"/>
        <sz val="9"/>
        <color rgb="FFB50FB9"/>
        <rFont val="Calibri"/>
        <family val="2"/>
        <charset val="1"/>
      </rPr>
      <t>50% de Fruits dans le fourrage</t>
    </r>
  </si>
  <si>
    <r>
      <t>Financiers aux Amandes </t>
    </r>
    <r>
      <rPr>
        <sz val="9"/>
        <color rgb="FF632523"/>
        <rFont val="Calibri"/>
        <family val="2"/>
        <charset val="1"/>
      </rPr>
      <t>(30 étuis indiv.)</t>
    </r>
  </si>
  <si>
    <t>Assortiment</t>
  </si>
  <si>
    <t>Méli-Mélo de Biscuits Fins</t>
  </si>
  <si>
    <r>
      <t>Galettes Pur Beurre </t>
    </r>
    <r>
      <rPr>
        <sz val="9"/>
        <color rgb="FF632523"/>
        <rFont val="Calibri"/>
        <family val="2"/>
        <charset val="1"/>
      </rPr>
      <t>(48 étuis de 2)</t>
    </r>
  </si>
  <si>
    <r>
      <t>Moelleux au Chocolat </t>
    </r>
    <r>
      <rPr>
        <sz val="9"/>
        <color rgb="FF632523"/>
        <rFont val="Calibri"/>
        <family val="2"/>
        <charset val="1"/>
      </rPr>
      <t>(30 étuis indiv.)</t>
    </r>
  </si>
  <si>
    <r>
      <t>Cigarettes Fourrées Chocolat Noisettes </t>
    </r>
    <r>
      <rPr>
        <sz val="9"/>
        <color rgb="FF632523"/>
        <rFont val="Calibri"/>
        <family val="2"/>
        <charset val="1"/>
      </rPr>
      <t>(45 étuis de 2)</t>
    </r>
  </si>
  <si>
    <r>
      <t>Cookies Chocolat Noisettes </t>
    </r>
    <r>
      <rPr>
        <sz val="9"/>
        <color rgb="FF632523"/>
        <rFont val="Calibri"/>
        <family val="2"/>
        <charset val="1"/>
      </rPr>
      <t>(24 étuis de 2) </t>
    </r>
    <r>
      <rPr>
        <b val="true"/>
        <sz val="9"/>
        <color rgb="FF00B0F0"/>
        <rFont val="Calibri"/>
        <family val="2"/>
        <charset val="1"/>
      </rPr>
      <t>Pur Beurre</t>
    </r>
  </si>
  <si>
    <r>
      <t>Mini Crêpes ChocoLait  </t>
    </r>
    <r>
      <rPr>
        <sz val="9"/>
        <color rgb="FF632523"/>
        <rFont val="Calibri"/>
        <family val="2"/>
        <charset val="1"/>
      </rPr>
      <t>(4 barquettes de 18 Crêpes)</t>
    </r>
    <r>
      <rPr>
        <sz val="11"/>
        <color rgb="FF632523"/>
        <rFont val="Calibri"/>
        <family val="2"/>
        <charset val="1"/>
      </rPr>
      <t> </t>
    </r>
  </si>
  <si>
    <r>
      <t>Brins de ChocoCaramel </t>
    </r>
    <r>
      <rPr>
        <sz val="9"/>
        <color rgb="FF632523"/>
        <rFont val="Calibri"/>
        <family val="2"/>
        <charset val="1"/>
      </rPr>
      <t>(4 étuis de 6)</t>
    </r>
    <r>
      <rPr>
        <sz val="11"/>
        <color rgb="FF632523"/>
        <rFont val="Calibri"/>
        <family val="2"/>
        <charset val="1"/>
      </rPr>
      <t>                         </t>
    </r>
  </si>
  <si>
    <r>
      <t>Sablés CocoLait </t>
    </r>
    <r>
      <rPr>
        <sz val="9"/>
        <color rgb="FF632523"/>
        <rFont val="Calibri"/>
        <family val="2"/>
        <charset val="1"/>
      </rPr>
      <t>(24 étuis de 2)</t>
    </r>
  </si>
  <si>
    <r>
      <t>Biscuits Cuillers</t>
    </r>
    <r>
      <rPr>
        <sz val="9"/>
        <color rgb="FF632523"/>
        <rFont val="Calibri"/>
        <family val="2"/>
        <charset val="1"/>
      </rPr>
      <t> (10 étuis de 6)   </t>
    </r>
    <r>
      <rPr>
        <sz val="12"/>
        <color rgb="FF632523"/>
        <rFont val="Calibri"/>
        <family val="2"/>
        <charset val="1"/>
      </rPr>
      <t> </t>
    </r>
  </si>
  <si>
    <r>
      <t>Cakes aux Fruits </t>
    </r>
    <r>
      <rPr>
        <sz val="9"/>
        <color rgb="FF632523"/>
        <rFont val="Calibri"/>
        <family val="2"/>
        <charset val="1"/>
      </rPr>
      <t>(20 étuis indiv.)</t>
    </r>
  </si>
  <si>
    <r>
      <t>Brins de Framboises </t>
    </r>
    <r>
      <rPr>
        <sz val="9"/>
        <color rgb="FF632523"/>
        <rFont val="Calibri"/>
        <family val="2"/>
        <charset val="1"/>
      </rPr>
      <t>(7 étuis de 7) </t>
    </r>
    <r>
      <rPr>
        <b val="true"/>
        <sz val="9"/>
        <color rgb="FFB50FB9"/>
        <rFont val="Calibri"/>
        <family val="2"/>
        <charset val="1"/>
      </rPr>
      <t>Équiv. à 50% de Framboise dans le nappage</t>
    </r>
  </si>
  <si>
    <r>
      <t>P'tit-Déj ChocoCroustill' </t>
    </r>
    <r>
      <rPr>
        <sz val="9"/>
        <color rgb="FF632523"/>
        <rFont val="Calibri"/>
        <family val="2"/>
        <charset val="1"/>
      </rPr>
      <t>(24 étuis de 2) </t>
    </r>
    <r>
      <rPr>
        <b val="true"/>
        <sz val="10"/>
        <color rgb="FF77933C"/>
        <rFont val="Calibri"/>
        <family val="2"/>
        <charset val="1"/>
      </rPr>
      <t>Riches en céréales</t>
    </r>
  </si>
  <si>
    <r>
      <t>Sablés Viennois </t>
    </r>
    <r>
      <rPr>
        <sz val="9"/>
        <color rgb="FF632523"/>
        <rFont val="Calibri"/>
        <family val="2"/>
        <charset val="1"/>
      </rPr>
      <t>(32 étuis de 2)</t>
    </r>
  </si>
  <si>
    <r>
      <t>Fondants Citron </t>
    </r>
    <r>
      <rPr>
        <sz val="9"/>
        <color rgb="FF632523"/>
        <rFont val="Calibri"/>
        <family val="2"/>
        <charset val="1"/>
      </rPr>
      <t>(30 étuis indiv.)</t>
    </r>
  </si>
  <si>
    <r>
      <t>Financiers Poire ChocoNoir </t>
    </r>
    <r>
      <rPr>
        <sz val="10"/>
        <color rgb="FF632523"/>
        <rFont val="Calibri"/>
        <family val="2"/>
        <charset val="1"/>
      </rPr>
      <t>(25 étuis indiv.)</t>
    </r>
  </si>
  <si>
    <r>
      <t>Boîte collector Madeleines ChocoLait </t>
    </r>
    <r>
      <rPr>
        <sz val="9"/>
        <color rgb="FF632523"/>
        <rFont val="Calibri"/>
        <family val="2"/>
        <charset val="1"/>
      </rPr>
      <t>(22 étuis indiv.)</t>
    </r>
  </si>
  <si>
    <t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</si>
</sst>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/MM/YYYY"/>
    <numFmt numFmtId="166" formatCode="#,##0.0\ [$€-1]"/>
    <numFmt numFmtId="167" formatCode="000&quot; g  &quot;"/>
    <numFmt numFmtId="168" formatCode="#,##0.00\ [$€-1]"/>
    <numFmt numFmtId="169" formatCode="\(#,##0.00\ [$€-1]&quot;/kg)&quot;"/>
    <numFmt numFmtId="170" formatCode="#,##0.00\ [$€-1];[RED]\-#,##0.00\ [$€-1]"/>
    <numFmt numFmtId="171" formatCode="#,##0.00&quot; F&quot;;[RED]\-#,##0.00&quot; F&quot;"/>
  </numFmts>
  <fonts count="3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2"/>
      <charset val="1"/>
    </font>
    <font>
      <sz val="10"/>
      <name val="Arial"/>
      <family val="2"/>
      <charset val="1"/>
    </font>
    <font>
      <b val="true"/>
      <sz val="22"/>
      <color rgb="FF800000"/>
      <name val="Calibri"/>
      <family val="2"/>
      <charset val="1"/>
    </font>
    <font>
      <b val="true"/>
      <sz val="12"/>
      <color rgb="FF800000"/>
      <name val="Times New Roman"/>
      <family val="1"/>
      <charset val="1"/>
    </font>
    <font>
      <sz val="10"/>
      <color rgb="FF800000"/>
      <name val="Times New Roman"/>
      <family val="1"/>
      <charset val="1"/>
    </font>
    <font>
      <sz val="11"/>
      <color rgb="FF800000"/>
      <name val="Times New Roman"/>
      <family val="1"/>
      <charset val="1"/>
    </font>
    <font>
      <sz val="9"/>
      <color rgb="FF800000"/>
      <name val="Times New Roman"/>
      <family val="1"/>
      <charset val="1"/>
    </font>
    <font>
      <sz val="7"/>
      <color rgb="FF800000"/>
      <name val="Times New Roman"/>
      <family val="1"/>
      <charset val="1"/>
    </font>
    <font>
      <i val="true"/>
      <sz val="10"/>
      <color rgb="FF800000"/>
      <name val="Times New Roman"/>
      <family val="1"/>
      <charset val="1"/>
    </font>
    <font>
      <b val="true"/>
      <sz val="11"/>
      <color rgb="FF800000"/>
      <name val="Times New Roman"/>
      <family val="1"/>
      <charset val="1"/>
    </font>
    <font>
      <i val="true"/>
      <sz val="11"/>
      <color rgb="FF800000"/>
      <name val="Times New Roman"/>
      <family val="1"/>
      <charset val="1"/>
    </font>
    <font>
      <b val="true"/>
      <i val="true"/>
      <sz val="11"/>
      <color rgb="FF800000"/>
      <name val="Times New Roman"/>
      <family val="1"/>
      <charset val="1"/>
    </font>
    <font>
      <sz val="8"/>
      <color rgb="FF800000"/>
      <name val="Times New Roman"/>
      <family val="1"/>
      <charset val="1"/>
    </font>
    <font>
      <b val="true"/>
      <sz val="10"/>
      <color rgb="FFFFFFFF"/>
      <name val="Times New Roman"/>
      <family val="1"/>
      <charset val="1"/>
    </font>
    <font>
      <b val="true"/>
      <sz val="6"/>
      <color rgb="FFFFFFFF"/>
      <name val="Times New Roman"/>
      <family val="1"/>
      <charset val="1"/>
    </font>
    <font>
      <sz val="12"/>
      <color rgb="FF632523"/>
      <name val="Calibri"/>
      <family val="2"/>
      <charset val="1"/>
    </font>
    <font>
      <sz val="9"/>
      <color rgb="FF632523"/>
      <name val="Calibri"/>
      <family val="2"/>
      <charset val="1"/>
    </font>
    <font>
      <sz val="10.5"/>
      <color rgb="FF632523"/>
      <name val="Times New Roman"/>
      <family val="1"/>
      <charset val="1"/>
    </font>
    <font>
      <sz val="12"/>
      <color rgb="FF632523"/>
      <name val="Times New Roman"/>
      <family val="1"/>
      <charset val="1"/>
    </font>
    <font>
      <sz val="8"/>
      <color rgb="FF632523"/>
      <name val="Times New Roman"/>
      <family val="1"/>
      <charset val="1"/>
    </font>
    <font>
      <b val="true"/>
      <sz val="12"/>
      <color rgb="FF632523"/>
      <name val="Times New Roman"/>
      <family val="1"/>
      <charset val="1"/>
    </font>
    <font>
      <b val="true"/>
      <sz val="12"/>
      <color rgb="FF632523"/>
      <name val="Calibri"/>
      <family val="2"/>
      <charset val="1"/>
    </font>
    <font>
      <b val="true"/>
      <sz val="9"/>
      <color rgb="FF632523"/>
      <name val="Calibri"/>
      <family val="2"/>
      <charset val="1"/>
    </font>
    <font>
      <b val="true"/>
      <sz val="9"/>
      <color rgb="FF00B0F0"/>
      <name val="Calibri"/>
      <family val="2"/>
      <charset val="1"/>
    </font>
    <font>
      <b val="true"/>
      <sz val="9"/>
      <color rgb="FFB50FB9"/>
      <name val="Calibri"/>
      <family val="2"/>
      <charset val="1"/>
    </font>
    <font>
      <sz val="11"/>
      <color rgb="FF632523"/>
      <name val="Calibri"/>
      <family val="2"/>
      <charset val="1"/>
    </font>
    <font>
      <b val="true"/>
      <sz val="10"/>
      <color rgb="FF77933C"/>
      <name val="Calibri"/>
      <family val="2"/>
      <charset val="1"/>
    </font>
    <font>
      <sz val="10"/>
      <color rgb="FF632523"/>
      <name val="Calibri"/>
      <family val="2"/>
      <charset val="1"/>
    </font>
    <font>
      <sz val="13"/>
      <color rgb="FF632523"/>
      <name val="Times New Roman"/>
      <family val="1"/>
      <charset val="1"/>
    </font>
    <font>
      <sz val="11"/>
      <color rgb="FF632523"/>
      <name val="Times New Roman"/>
      <family val="1"/>
      <charset val="1"/>
    </font>
    <font>
      <sz val="6"/>
      <color rgb="FF632523"/>
      <name val="Times New Roman"/>
      <family val="1"/>
      <charset val="1"/>
    </font>
    <font>
      <sz val="10"/>
      <color rgb="FF632523"/>
      <name val="Times New Roman"/>
      <family val="1"/>
      <charset val="1"/>
    </font>
    <font>
      <sz val="10"/>
      <color rgb="FF632523"/>
      <name val="Arial"/>
      <family val="2"/>
      <charset val="1"/>
    </font>
    <font>
      <sz val="14"/>
      <color rgb="FFFFFFFF"/>
      <name val="Times New Roman"/>
      <family val="1"/>
      <charset val="1"/>
    </font>
    <font>
      <b val="true"/>
      <sz val="14"/>
      <color rgb="FF632523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6DCFF2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00B0F0"/>
        <bgColor rgb="FF33CCCC"/>
      </patternFill>
    </fill>
    <fill>
      <patternFill patternType="solid">
        <fgColor rgb="FFDBEEF4"/>
        <bgColor rgb="FFCC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>
        <color rgb="FF800000"/>
      </bottom>
      <diagonal/>
    </border>
    <border diagonalUp="false" diagonalDown="false">
      <left/>
      <right/>
      <top style="thin">
        <color rgb="FF800000"/>
      </top>
      <bottom style="thin">
        <color rgb="FF800000"/>
      </bottom>
      <diagonal/>
    </border>
    <border diagonalUp="false" diagonalDown="false">
      <left/>
      <right/>
      <top/>
      <bottom style="thin">
        <color rgb="FFFF99CC"/>
      </bottom>
      <diagonal/>
    </border>
    <border diagonalUp="false" diagonalDown="false">
      <left style="thin">
        <color rgb="FF800000"/>
      </left>
      <right style="thin">
        <color rgb="FF800000"/>
      </right>
      <top style="medium">
        <color rgb="FF800000"/>
      </top>
      <bottom/>
      <diagonal/>
    </border>
    <border diagonalUp="false" diagonalDown="false">
      <left style="thin">
        <color rgb="FF800000"/>
      </left>
      <right style="thin">
        <color rgb="FF800000"/>
      </right>
      <top style="medium">
        <color rgb="FF800000"/>
      </top>
      <bottom style="medium">
        <color rgb="FF800000"/>
      </bottom>
      <diagonal/>
    </border>
    <border diagonalUp="false" diagonalDown="false">
      <left style="medium">
        <color rgb="FF800000"/>
      </left>
      <right style="thin">
        <color rgb="FF800000"/>
      </right>
      <top style="medium">
        <color rgb="FF800000"/>
      </top>
      <bottom/>
      <diagonal/>
    </border>
    <border diagonalUp="false" diagonalDown="false">
      <left style="thin">
        <color rgb="FF800000"/>
      </left>
      <right style="thin">
        <color rgb="FF800000"/>
      </right>
      <top style="medium">
        <color rgb="FF800000"/>
      </top>
      <bottom style="thin">
        <color rgb="FF800000"/>
      </bottom>
      <diagonal/>
    </border>
    <border diagonalUp="false" diagonalDown="false">
      <left style="thin">
        <color rgb="FF800000"/>
      </left>
      <right style="medium">
        <color rgb="FF800000"/>
      </right>
      <top style="medium">
        <color rgb="FF800000"/>
      </top>
      <bottom style="thin">
        <color rgb="FF800000"/>
      </bottom>
      <diagonal/>
    </border>
    <border diagonalUp="false" diagonalDown="false">
      <left style="medium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 diagonalUp="false" diagonalDown="false"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 diagonalUp="false" diagonalDown="false">
      <left style="thin">
        <color rgb="FF800000"/>
      </left>
      <right style="medium">
        <color rgb="FF800000"/>
      </right>
      <top style="thin">
        <color rgb="FF800000"/>
      </top>
      <bottom style="thin">
        <color rgb="FF800000"/>
      </bottom>
      <diagonal/>
    </border>
    <border diagonalUp="false" diagonalDown="false">
      <left style="medium">
        <color rgb="FF800000"/>
      </left>
      <right style="thin">
        <color rgb="FF800000"/>
      </right>
      <top/>
      <bottom/>
      <diagonal/>
    </border>
    <border diagonalUp="false" diagonalDown="false">
      <left style="medium">
        <color rgb="FF800000"/>
      </left>
      <right style="thin">
        <color rgb="FF800000"/>
      </right>
      <top style="thin">
        <color rgb="FF800000"/>
      </top>
      <bottom style="medium">
        <color rgb="FF800000"/>
      </bottom>
      <diagonal/>
    </border>
    <border diagonalUp="false" diagonalDown="false">
      <left style="thin">
        <color rgb="FF800000"/>
      </left>
      <right style="thin">
        <color rgb="FF800000"/>
      </right>
      <top/>
      <bottom style="medium">
        <color rgb="FF800000"/>
      </bottom>
      <diagonal/>
    </border>
    <border diagonalUp="false" diagonalDown="false">
      <left style="thin">
        <color rgb="FF800000"/>
      </left>
      <right style="thin">
        <color rgb="FF800000"/>
      </right>
      <top style="thin">
        <color rgb="FF800000"/>
      </top>
      <bottom style="medium">
        <color rgb="FF800000"/>
      </bottom>
      <diagonal/>
    </border>
    <border diagonalUp="false" diagonalDown="false">
      <left style="thin">
        <color rgb="FF800000"/>
      </left>
      <right style="thin">
        <color rgb="FF800000"/>
      </right>
      <top/>
      <bottom style="hair">
        <color rgb="FF800000"/>
      </bottom>
      <diagonal/>
    </border>
    <border diagonalUp="false" diagonalDown="false">
      <left style="thin">
        <color rgb="FF800000"/>
      </left>
      <right style="medium">
        <color rgb="FF800000"/>
      </right>
      <top style="thin">
        <color rgb="FF800000"/>
      </top>
      <bottom style="medium">
        <color rgb="FF800000"/>
      </bottom>
      <diagonal/>
    </border>
    <border diagonalUp="false" diagonalDown="false">
      <left style="medium">
        <color rgb="FF800000"/>
      </left>
      <right style="thin">
        <color rgb="FF800000"/>
      </right>
      <top style="medium">
        <color rgb="FF800000"/>
      </top>
      <bottom style="medium">
        <color rgb="FF800000"/>
      </bottom>
      <diagonal/>
    </border>
    <border diagonalUp="false" diagonalDown="false">
      <left style="thin">
        <color rgb="FF800000"/>
      </left>
      <right style="medium">
        <color rgb="FF800000"/>
      </right>
      <top style="medium">
        <color rgb="FF800000"/>
      </top>
      <bottom style="medium">
        <color rgb="FF80000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3" borderId="0" xfId="2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3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3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3" borderId="7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1" fillId="3" borderId="5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2" fillId="3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3" fillId="3" borderId="8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4" fillId="3" borderId="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22" fillId="3" borderId="9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19" fillId="5" borderId="1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1" fillId="5" borderId="1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2" fillId="5" borderId="1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3" fillId="5" borderId="11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4" fillId="5" borderId="1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22" fillId="5" borderId="12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19" fillId="3" borderId="13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1" fillId="3" borderId="11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2" fillId="3" borderId="1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3" fillId="3" borderId="11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4" fillId="3" borderId="1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22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19" fillId="3" borderId="1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32" fillId="3" borderId="10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33" fillId="3" borderId="11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22" fillId="3" borderId="1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32" fillId="5" borderId="10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33" fillId="5" borderId="11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22" fillId="5" borderId="1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32" fillId="5" borderId="14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33" fillId="5" borderId="15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22" fillId="5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3" fillId="5" borderId="16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4" fillId="5" borderId="1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22" fillId="5" borderId="18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4" fillId="3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7" fillId="4" borderId="19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8" fillId="3" borderId="6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0" fontId="38" fillId="3" borderId="20" xfId="20" applyFont="true" applyBorder="true" applyAlignment="true" applyProtection="true">
      <alignment horizontal="center" vertical="center" textRotation="0" wrapText="false" indent="0" shrinkToFit="false"/>
      <protection locked="true" hidden="tru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B50FB9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6DCFF2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27000</xdr:colOff>
      <xdr:row>1</xdr:row>
      <xdr:rowOff>114840</xdr:rowOff>
    </xdr:from>
    <xdr:to>
      <xdr:col>2</xdr:col>
      <xdr:colOff>63360</xdr:colOff>
      <xdr:row>11</xdr:row>
      <xdr:rowOff>141120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27000" y="495720"/>
          <a:ext cx="1568520" cy="18684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U5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RowHeight="13.8"/>
  <cols>
    <col collapsed="false" hidden="false" max="1" min="1" style="0" width="2.57142857142857"/>
    <col collapsed="false" hidden="false" max="2" min="2" style="0" width="19.1428571428571"/>
    <col collapsed="false" hidden="false" max="3" min="3" style="0" width="11.4183673469388"/>
    <col collapsed="false" hidden="false" max="4" min="4" style="0" width="5.57142857142857"/>
    <col collapsed="false" hidden="false" max="5" min="5" style="0" width="7.71428571428571"/>
    <col collapsed="false" hidden="false" max="6" min="6" style="0" width="5.00510204081633"/>
    <col collapsed="false" hidden="false" max="7" min="7" style="0" width="3.86224489795918"/>
    <col collapsed="false" hidden="false" max="8" min="8" style="0" width="5.85714285714286"/>
    <col collapsed="false" hidden="false" max="9" min="9" style="0" width="8.29081632653061"/>
    <col collapsed="false" hidden="false" max="10" min="10" style="0" width="5.28061224489796"/>
    <col collapsed="false" hidden="false" max="11" min="11" style="0" width="5.13775510204082"/>
    <col collapsed="false" hidden="false" max="12" min="12" style="0" width="6.28061224489796"/>
    <col collapsed="false" hidden="false" max="13" min="13" style="0" width="6.4234693877551"/>
    <col collapsed="false" hidden="false" max="14" min="14" style="0" width="7"/>
    <col collapsed="false" hidden="false" max="15" min="15" style="0" width="7.14795918367347"/>
    <col collapsed="false" hidden="false" max="16" min="16" style="0" width="4.70918367346939"/>
    <col collapsed="false" hidden="false" max="17" min="17" style="0" width="5.42857142857143"/>
    <col collapsed="false" hidden="false" max="18" min="18" style="0" width="5.57142857142857"/>
    <col collapsed="false" hidden="false" max="19" min="19" style="0" width="4.42857142857143"/>
    <col collapsed="false" hidden="false" max="20" min="20" style="0" width="7.14795918367347"/>
    <col collapsed="false" hidden="false" max="21" min="21" style="0" width="5.00510204081633"/>
    <col collapsed="false" hidden="false" max="1025" min="22" style="0" width="11.4183673469388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9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3.8" hidden="false" customHeight="false" outlineLevel="0" collapsed="false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/>
      <c r="T3" s="4"/>
    </row>
    <row r="4" customFormat="false" ht="13.8" hidden="false" customHeight="false" outlineLevel="0" collapsed="false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6"/>
      <c r="P4" s="6"/>
      <c r="Q4" s="6"/>
      <c r="R4" s="6"/>
      <c r="S4" s="6"/>
      <c r="T4" s="6"/>
    </row>
    <row r="5" customFormat="false" ht="15" hidden="false" customHeight="false" outlineLevel="0" collapsed="false">
      <c r="A5" s="3"/>
      <c r="B5" s="3"/>
      <c r="C5" s="7"/>
      <c r="D5" s="7"/>
      <c r="E5" s="8"/>
      <c r="F5" s="9" t="s">
        <v>2</v>
      </c>
      <c r="G5" s="8"/>
      <c r="H5" s="10"/>
      <c r="I5" s="10"/>
      <c r="J5" s="10"/>
      <c r="K5" s="10"/>
      <c r="L5" s="10"/>
      <c r="M5" s="9" t="s">
        <v>3</v>
      </c>
      <c r="N5" s="7"/>
      <c r="O5" s="10"/>
      <c r="P5" s="10"/>
      <c r="Q5" s="10"/>
      <c r="R5" s="10"/>
      <c r="S5" s="10"/>
      <c r="T5" s="11"/>
    </row>
    <row r="6" customFormat="false" ht="18.75" hidden="false" customHeight="true" outlineLevel="0" collapsed="false">
      <c r="A6" s="3"/>
      <c r="B6" s="3"/>
      <c r="C6" s="8"/>
      <c r="D6" s="8"/>
      <c r="E6" s="8"/>
      <c r="F6" s="9"/>
      <c r="G6" s="8"/>
      <c r="H6" s="12"/>
      <c r="I6" s="13"/>
      <c r="J6" s="13"/>
      <c r="K6" s="13"/>
      <c r="L6" s="13"/>
      <c r="M6" s="9"/>
      <c r="N6" s="14"/>
      <c r="O6" s="15"/>
      <c r="P6" s="13"/>
      <c r="Q6" s="13"/>
      <c r="R6" s="13"/>
      <c r="S6" s="13"/>
      <c r="T6" s="16"/>
    </row>
    <row r="7" customFormat="false" ht="13.8" hidden="false" customHeight="false" outlineLevel="0" collapsed="false">
      <c r="A7" s="3"/>
      <c r="B7" s="3"/>
      <c r="C7" s="8"/>
      <c r="D7" s="8"/>
      <c r="E7" s="8"/>
      <c r="F7" s="8"/>
      <c r="G7" s="8"/>
      <c r="H7" s="8"/>
      <c r="I7" s="8"/>
      <c r="J7" s="8"/>
      <c r="K7" s="8"/>
      <c r="L7" s="8"/>
      <c r="M7" s="17"/>
      <c r="N7" s="14"/>
      <c r="O7" s="7"/>
      <c r="P7" s="16"/>
      <c r="Q7" s="16"/>
      <c r="R7" s="16"/>
      <c r="S7" s="16"/>
      <c r="T7" s="16"/>
    </row>
    <row r="8" customFormat="false" ht="13.8" hidden="false" customHeight="false" outlineLevel="0" collapsed="false">
      <c r="A8" s="3"/>
      <c r="B8" s="3"/>
      <c r="C8" s="5" t="s">
        <v>4</v>
      </c>
      <c r="D8" s="8"/>
      <c r="E8" s="18"/>
      <c r="F8" s="18"/>
      <c r="G8" s="18"/>
      <c r="H8" s="18"/>
      <c r="I8" s="18"/>
      <c r="J8" s="4"/>
      <c r="K8" s="19" t="s">
        <v>5</v>
      </c>
      <c r="L8" s="8"/>
      <c r="M8" s="18"/>
      <c r="N8" s="18"/>
      <c r="O8" s="18"/>
      <c r="P8" s="18"/>
      <c r="Q8" s="18"/>
      <c r="R8" s="16"/>
      <c r="S8" s="16"/>
      <c r="T8" s="16"/>
    </row>
    <row r="9" customFormat="false" ht="13.8" hidden="false" customHeight="false" outlineLevel="0" collapsed="false">
      <c r="A9" s="3"/>
      <c r="B9" s="3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4"/>
      <c r="P9" s="16"/>
      <c r="Q9" s="16"/>
      <c r="R9" s="16"/>
      <c r="S9" s="16"/>
      <c r="T9" s="16"/>
    </row>
    <row r="10" customFormat="false" ht="13.8" hidden="false" customHeight="false" outlineLevel="0" collapsed="false">
      <c r="A10" s="3"/>
      <c r="B10" s="3"/>
      <c r="C10" s="19" t="s">
        <v>6</v>
      </c>
      <c r="D10" s="19"/>
      <c r="E10" s="18"/>
      <c r="F10" s="18"/>
      <c r="G10" s="18"/>
      <c r="H10" s="18"/>
      <c r="I10" s="18"/>
      <c r="J10" s="18"/>
      <c r="K10" s="20"/>
      <c r="L10" s="20"/>
      <c r="M10" s="21"/>
      <c r="N10" s="20"/>
      <c r="O10" s="20"/>
      <c r="P10" s="16"/>
      <c r="Q10" s="16"/>
      <c r="R10" s="16"/>
      <c r="S10" s="16"/>
      <c r="T10" s="16"/>
    </row>
    <row r="11" customFormat="false" ht="18.75" hidden="false" customHeight="true" outlineLevel="0" collapsed="false">
      <c r="A11" s="3"/>
      <c r="B11" s="3"/>
      <c r="C11" s="19" t="s">
        <v>7</v>
      </c>
      <c r="D11" s="8"/>
      <c r="E11" s="8"/>
      <c r="F11" s="8"/>
      <c r="G11" s="8"/>
      <c r="H11" s="8"/>
      <c r="I11" s="22" t="s">
        <v>8</v>
      </c>
      <c r="J11" s="22"/>
      <c r="K11" s="22"/>
      <c r="L11" s="22"/>
      <c r="M11" s="21"/>
      <c r="N11" s="21"/>
      <c r="O11" s="4"/>
      <c r="P11" s="16"/>
      <c r="Q11" s="16"/>
      <c r="R11" s="16"/>
      <c r="S11" s="16"/>
      <c r="T11" s="16"/>
    </row>
    <row r="12" customFormat="false" ht="13.8" hidden="false" customHeight="false" outlineLevel="0" collapsed="false">
      <c r="A12" s="3"/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6"/>
      <c r="Q12" s="16"/>
      <c r="R12" s="16"/>
      <c r="S12" s="16"/>
      <c r="T12" s="16"/>
    </row>
    <row r="13" customFormat="false" ht="13.8" hidden="false" customHeight="false" outlineLevel="0" collapsed="false">
      <c r="A13" s="4"/>
      <c r="B13" s="4"/>
      <c r="C13" s="23" t="s">
        <v>9</v>
      </c>
      <c r="D13" s="23"/>
      <c r="E13" s="24" t="s">
        <v>10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16"/>
    </row>
    <row r="14" customFormat="false" ht="13.8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25"/>
      <c r="Q14" s="25"/>
      <c r="R14" s="25"/>
      <c r="S14" s="25"/>
      <c r="T14" s="25"/>
    </row>
    <row r="15" customFormat="false" ht="16.5" hidden="false" customHeight="true" outlineLevel="0" collapsed="false">
      <c r="B15" s="26" t="s">
        <v>11</v>
      </c>
      <c r="C15" s="26"/>
      <c r="D15" s="26"/>
      <c r="E15" s="26"/>
      <c r="F15" s="26"/>
      <c r="G15" s="26"/>
      <c r="H15" s="26"/>
      <c r="I15" s="26"/>
      <c r="J15" s="26" t="s">
        <v>12</v>
      </c>
      <c r="K15" s="26"/>
      <c r="L15" s="27" t="s">
        <v>13</v>
      </c>
      <c r="M15" s="27"/>
      <c r="N15" s="27"/>
      <c r="O15" s="27"/>
      <c r="P15" s="27" t="s">
        <v>14</v>
      </c>
      <c r="Q15" s="27"/>
      <c r="R15" s="27" t="s">
        <v>15</v>
      </c>
      <c r="S15" s="27"/>
      <c r="T15" s="27"/>
    </row>
    <row r="16" customFormat="false" ht="22.5" hidden="false" customHeight="true" outlineLevel="0" collapsed="false">
      <c r="B16" s="28" t="s">
        <v>16</v>
      </c>
      <c r="C16" s="28"/>
      <c r="D16" s="28"/>
      <c r="E16" s="28"/>
      <c r="F16" s="28"/>
      <c r="G16" s="28"/>
      <c r="H16" s="28"/>
      <c r="I16" s="28"/>
      <c r="J16" s="29" t="n">
        <v>880</v>
      </c>
      <c r="K16" s="29"/>
      <c r="L16" s="30" t="n">
        <v>6.5</v>
      </c>
      <c r="M16" s="30"/>
      <c r="N16" s="31" t="n">
        <f aca="false">IF(L16=0,"",(L16*1000/J16))</f>
        <v>7.38636363636364</v>
      </c>
      <c r="O16" s="31"/>
      <c r="P16" s="32"/>
      <c r="Q16" s="32"/>
      <c r="R16" s="33" t="str">
        <f aca="false">IF(P16=0,"",(P16*L16))</f>
        <v/>
      </c>
      <c r="S16" s="33"/>
      <c r="T16" s="33"/>
    </row>
    <row r="17" customFormat="false" ht="22.5" hidden="false" customHeight="true" outlineLevel="0" collapsed="false">
      <c r="B17" s="34" t="s">
        <v>17</v>
      </c>
      <c r="C17" s="34"/>
      <c r="D17" s="34"/>
      <c r="E17" s="34"/>
      <c r="F17" s="34"/>
      <c r="G17" s="34"/>
      <c r="H17" s="34"/>
      <c r="I17" s="34"/>
      <c r="J17" s="35" t="n">
        <v>1080</v>
      </c>
      <c r="K17" s="35"/>
      <c r="L17" s="36" t="n">
        <v>8.6</v>
      </c>
      <c r="M17" s="36"/>
      <c r="N17" s="37" t="n">
        <f aca="false">IF(L17=0,"",(L17*1000/J17))</f>
        <v>7.96296296296296</v>
      </c>
      <c r="O17" s="37"/>
      <c r="P17" s="38"/>
      <c r="Q17" s="38"/>
      <c r="R17" s="39" t="str">
        <f aca="false">IF(P17=0,"",(P17*L17))</f>
        <v/>
      </c>
      <c r="S17" s="39"/>
      <c r="T17" s="39"/>
    </row>
    <row r="18" customFormat="false" ht="22.5" hidden="false" customHeight="true" outlineLevel="0" collapsed="false">
      <c r="B18" s="40" t="s">
        <v>18</v>
      </c>
      <c r="C18" s="40"/>
      <c r="D18" s="40"/>
      <c r="E18" s="40"/>
      <c r="F18" s="40"/>
      <c r="G18" s="40"/>
      <c r="H18" s="40"/>
      <c r="I18" s="40"/>
      <c r="J18" s="41" t="n">
        <v>1080</v>
      </c>
      <c r="K18" s="41"/>
      <c r="L18" s="42" t="n">
        <v>8.6</v>
      </c>
      <c r="M18" s="42"/>
      <c r="N18" s="43" t="n">
        <f aca="false">IF(L18=0,"",(L18*1000/J18))</f>
        <v>7.96296296296296</v>
      </c>
      <c r="O18" s="43"/>
      <c r="P18" s="44"/>
      <c r="Q18" s="44"/>
      <c r="R18" s="45" t="str">
        <f aca="false">IF(P18=0,"",(P18*L18))</f>
        <v/>
      </c>
      <c r="S18" s="45"/>
      <c r="T18" s="45"/>
    </row>
    <row r="19" customFormat="false" ht="22.5" hidden="false" customHeight="true" outlineLevel="0" collapsed="false">
      <c r="B19" s="34" t="s">
        <v>19</v>
      </c>
      <c r="C19" s="34"/>
      <c r="D19" s="34"/>
      <c r="E19" s="34"/>
      <c r="F19" s="34"/>
      <c r="G19" s="34"/>
      <c r="H19" s="34"/>
      <c r="I19" s="34"/>
      <c r="J19" s="35" t="n">
        <v>600</v>
      </c>
      <c r="K19" s="35"/>
      <c r="L19" s="36" t="n">
        <v>7</v>
      </c>
      <c r="M19" s="36"/>
      <c r="N19" s="37" t="n">
        <f aca="false">IF(L19=0,"",(L19*1000/J19))</f>
        <v>11.6666666666667</v>
      </c>
      <c r="O19" s="37"/>
      <c r="P19" s="38"/>
      <c r="Q19" s="38"/>
      <c r="R19" s="39" t="str">
        <f aca="false">IF(P19=0,"",(P19*L19))</f>
        <v/>
      </c>
      <c r="S19" s="39"/>
      <c r="T19" s="39"/>
    </row>
    <row r="20" customFormat="false" ht="22.5" hidden="false" customHeight="true" outlineLevel="0" collapsed="false">
      <c r="B20" s="46" t="s">
        <v>20</v>
      </c>
      <c r="C20" s="46"/>
      <c r="D20" s="46"/>
      <c r="E20" s="46"/>
      <c r="F20" s="46"/>
      <c r="G20" s="46"/>
      <c r="H20" s="46"/>
      <c r="I20" s="46"/>
      <c r="J20" s="41" t="n">
        <v>490</v>
      </c>
      <c r="K20" s="41"/>
      <c r="L20" s="42" t="n">
        <v>6.4</v>
      </c>
      <c r="M20" s="42"/>
      <c r="N20" s="43" t="n">
        <f aca="false">IF(L20=0,"",(L20*1000/J20))</f>
        <v>13.0612244897959</v>
      </c>
      <c r="O20" s="43"/>
      <c r="P20" s="44"/>
      <c r="Q20" s="44"/>
      <c r="R20" s="45" t="str">
        <f aca="false">IF(P20=0,"",(P20*L20))</f>
        <v/>
      </c>
      <c r="S20" s="45"/>
      <c r="T20" s="45"/>
    </row>
    <row r="21" customFormat="false" ht="22.5" hidden="false" customHeight="true" outlineLevel="0" collapsed="false">
      <c r="B21" s="34" t="s">
        <v>21</v>
      </c>
      <c r="C21" s="34"/>
      <c r="D21" s="34"/>
      <c r="E21" s="34"/>
      <c r="F21" s="34"/>
      <c r="G21" s="34"/>
      <c r="H21" s="34"/>
      <c r="I21" s="34"/>
      <c r="J21" s="35" t="n">
        <v>600</v>
      </c>
      <c r="K21" s="35"/>
      <c r="L21" s="36" t="n">
        <v>8.6</v>
      </c>
      <c r="M21" s="36"/>
      <c r="N21" s="37" t="n">
        <f aca="false">IF(L21=0,"",(L21*1000/J21))</f>
        <v>14.3333333333333</v>
      </c>
      <c r="O21" s="37"/>
      <c r="P21" s="38"/>
      <c r="Q21" s="38"/>
      <c r="R21" s="39" t="str">
        <f aca="false">IF(P21=0,"",(P21*L21))</f>
        <v/>
      </c>
      <c r="S21" s="39"/>
      <c r="T21" s="39"/>
    </row>
    <row r="22" customFormat="false" ht="22.5" hidden="false" customHeight="true" outlineLevel="0" collapsed="false">
      <c r="B22" s="46" t="s">
        <v>22</v>
      </c>
      <c r="C22" s="46"/>
      <c r="D22" s="46"/>
      <c r="E22" s="46"/>
      <c r="F22" s="46"/>
      <c r="G22" s="46"/>
      <c r="H22" s="46"/>
      <c r="I22" s="46"/>
      <c r="J22" s="41" t="n">
        <v>900</v>
      </c>
      <c r="K22" s="41"/>
      <c r="L22" s="42" t="n">
        <v>6.7</v>
      </c>
      <c r="M22" s="42"/>
      <c r="N22" s="43" t="n">
        <f aca="false">IF(L22=0,"",(L22*1000/J22))</f>
        <v>7.44444444444444</v>
      </c>
      <c r="O22" s="43"/>
      <c r="P22" s="44"/>
      <c r="Q22" s="44"/>
      <c r="R22" s="45" t="str">
        <f aca="false">IF(P22=0,"",(P22*L22))</f>
        <v/>
      </c>
      <c r="S22" s="45"/>
      <c r="T22" s="45"/>
    </row>
    <row r="23" customFormat="false" ht="22.5" hidden="false" customHeight="true" outlineLevel="0" collapsed="false">
      <c r="B23" s="34" t="s">
        <v>23</v>
      </c>
      <c r="C23" s="34"/>
      <c r="D23" s="34"/>
      <c r="E23" s="34"/>
      <c r="F23" s="34"/>
      <c r="G23" s="34"/>
      <c r="H23" s="34"/>
      <c r="I23" s="34"/>
      <c r="J23" s="35" t="n">
        <v>920</v>
      </c>
      <c r="K23" s="35"/>
      <c r="L23" s="36" t="n">
        <v>8.2</v>
      </c>
      <c r="M23" s="36"/>
      <c r="N23" s="37" t="n">
        <f aca="false">IF(L23=0,"",(L23*1000/J23))</f>
        <v>8.91304347826087</v>
      </c>
      <c r="O23" s="37"/>
      <c r="P23" s="38"/>
      <c r="Q23" s="38"/>
      <c r="R23" s="39" t="str">
        <f aca="false">IF(P23=0,"",(P23*L23))</f>
        <v/>
      </c>
      <c r="S23" s="39"/>
      <c r="T23" s="39"/>
    </row>
    <row r="24" customFormat="false" ht="22.5" hidden="false" customHeight="true" outlineLevel="0" collapsed="false">
      <c r="B24" s="46" t="s">
        <v>24</v>
      </c>
      <c r="C24" s="46"/>
      <c r="D24" s="46"/>
      <c r="E24" s="46"/>
      <c r="F24" s="46"/>
      <c r="G24" s="46"/>
      <c r="H24" s="46"/>
      <c r="I24" s="46"/>
      <c r="J24" s="41" t="n">
        <v>600</v>
      </c>
      <c r="K24" s="41"/>
      <c r="L24" s="42" t="n">
        <v>8.3</v>
      </c>
      <c r="M24" s="42"/>
      <c r="N24" s="43" t="n">
        <f aca="false">IF(L24=0,"",(L24*1000/J24))</f>
        <v>13.8333333333333</v>
      </c>
      <c r="O24" s="43"/>
      <c r="P24" s="44"/>
      <c r="Q24" s="44"/>
      <c r="R24" s="45" t="str">
        <f aca="false">IF(P24=0,"",(P24*L24))</f>
        <v/>
      </c>
      <c r="S24" s="45"/>
      <c r="T24" s="45"/>
    </row>
    <row r="25" customFormat="false" ht="22.5" hidden="false" customHeight="true" outlineLevel="0" collapsed="false">
      <c r="B25" s="34" t="s">
        <v>25</v>
      </c>
      <c r="C25" s="34"/>
      <c r="D25" s="34"/>
      <c r="E25" s="34"/>
      <c r="F25" s="34"/>
      <c r="G25" s="34"/>
      <c r="H25" s="34"/>
      <c r="I25" s="34"/>
      <c r="J25" s="35" t="n">
        <v>660</v>
      </c>
      <c r="K25" s="35"/>
      <c r="L25" s="36" t="n">
        <v>7</v>
      </c>
      <c r="M25" s="36"/>
      <c r="N25" s="37" t="n">
        <f aca="false">IF(L25=0,"",(L25*1000/J25))</f>
        <v>10.6060606060606</v>
      </c>
      <c r="O25" s="37"/>
      <c r="P25" s="38"/>
      <c r="Q25" s="38"/>
      <c r="R25" s="39" t="str">
        <f aca="false">IF(P25=0,"",(P25*L25))</f>
        <v/>
      </c>
      <c r="S25" s="39"/>
      <c r="T25" s="39"/>
    </row>
    <row r="26" customFormat="false" ht="22.5" hidden="false" customHeight="true" outlineLevel="0" collapsed="false">
      <c r="B26" s="46" t="s">
        <v>26</v>
      </c>
      <c r="C26" s="46"/>
      <c r="D26" s="46"/>
      <c r="E26" s="46"/>
      <c r="F26" s="46"/>
      <c r="G26" s="46"/>
      <c r="H26" s="46"/>
      <c r="I26" s="46"/>
      <c r="J26" s="41" t="n">
        <v>500</v>
      </c>
      <c r="K26" s="41"/>
      <c r="L26" s="42" t="n">
        <v>7.6</v>
      </c>
      <c r="M26" s="42"/>
      <c r="N26" s="43" t="n">
        <f aca="false">IF(L26=0,"",(L26*1000/J26))</f>
        <v>15.2</v>
      </c>
      <c r="O26" s="43"/>
      <c r="P26" s="44"/>
      <c r="Q26" s="44"/>
      <c r="R26" s="45" t="str">
        <f aca="false">IF(P26=0,"",(P26*L26))</f>
        <v/>
      </c>
      <c r="S26" s="45"/>
      <c r="T26" s="45"/>
    </row>
    <row r="27" customFormat="false" ht="22.5" hidden="false" customHeight="true" outlineLevel="0" collapsed="false">
      <c r="B27" s="34" t="s">
        <v>27</v>
      </c>
      <c r="C27" s="34"/>
      <c r="D27" s="34"/>
      <c r="E27" s="34"/>
      <c r="F27" s="34"/>
      <c r="G27" s="34"/>
      <c r="H27" s="34"/>
      <c r="I27" s="34"/>
      <c r="J27" s="35" t="n">
        <v>740</v>
      </c>
      <c r="K27" s="35"/>
      <c r="L27" s="36" t="n">
        <v>7.8</v>
      </c>
      <c r="M27" s="36"/>
      <c r="N27" s="37" t="n">
        <f aca="false">IF(L27=0,"",(L27*1000/J27))</f>
        <v>10.5405405405405</v>
      </c>
      <c r="O27" s="37"/>
      <c r="P27" s="38"/>
      <c r="Q27" s="38"/>
      <c r="R27" s="39" t="str">
        <f aca="false">IF(P27=0,"",(P27*L27))</f>
        <v/>
      </c>
      <c r="S27" s="39"/>
      <c r="T27" s="39"/>
    </row>
    <row r="28" customFormat="false" ht="22.5" hidden="false" customHeight="true" outlineLevel="0" collapsed="false">
      <c r="B28" s="46" t="s">
        <v>28</v>
      </c>
      <c r="C28" s="46"/>
      <c r="D28" s="46"/>
      <c r="E28" s="46"/>
      <c r="F28" s="46"/>
      <c r="G28" s="46"/>
      <c r="H28" s="46"/>
      <c r="I28" s="46"/>
      <c r="J28" s="41" t="n">
        <v>660</v>
      </c>
      <c r="K28" s="41"/>
      <c r="L28" s="42" t="n">
        <v>7.6</v>
      </c>
      <c r="M28" s="42"/>
      <c r="N28" s="43" t="n">
        <f aca="false">IF(L28=0,"",(L28*1000/J28))</f>
        <v>11.5151515151515</v>
      </c>
      <c r="O28" s="43"/>
      <c r="P28" s="44"/>
      <c r="Q28" s="44"/>
      <c r="R28" s="45" t="str">
        <f aca="false">IF(P28=0,"",(P28*L28))</f>
        <v/>
      </c>
      <c r="S28" s="45"/>
      <c r="T28" s="45"/>
    </row>
    <row r="29" customFormat="false" ht="22.5" hidden="false" customHeight="true" outlineLevel="0" collapsed="false">
      <c r="B29" s="34" t="s">
        <v>29</v>
      </c>
      <c r="C29" s="34"/>
      <c r="D29" s="34"/>
      <c r="E29" s="34"/>
      <c r="F29" s="34"/>
      <c r="G29" s="34"/>
      <c r="H29" s="34"/>
      <c r="I29" s="34"/>
      <c r="J29" s="35" t="n">
        <v>990</v>
      </c>
      <c r="K29" s="35"/>
      <c r="L29" s="36" t="n">
        <v>8.4</v>
      </c>
      <c r="M29" s="36"/>
      <c r="N29" s="37" t="n">
        <f aca="false">IF(L29=0,"",(L29*1000/J29))</f>
        <v>8.48484848484848</v>
      </c>
      <c r="O29" s="37"/>
      <c r="P29" s="38"/>
      <c r="Q29" s="38"/>
      <c r="R29" s="39" t="str">
        <f aca="false">IF(P29=0,"",(P29*L29))</f>
        <v/>
      </c>
      <c r="S29" s="39"/>
      <c r="T29" s="39"/>
    </row>
    <row r="30" customFormat="false" ht="22.5" hidden="false" customHeight="true" outlineLevel="0" collapsed="false">
      <c r="B30" s="46" t="s">
        <v>30</v>
      </c>
      <c r="C30" s="46"/>
      <c r="D30" s="46"/>
      <c r="E30" s="46"/>
      <c r="F30" s="46"/>
      <c r="G30" s="46"/>
      <c r="H30" s="46"/>
      <c r="I30" s="46"/>
      <c r="J30" s="41" t="n">
        <v>660</v>
      </c>
      <c r="K30" s="41"/>
      <c r="L30" s="42" t="n">
        <v>9</v>
      </c>
      <c r="M30" s="42"/>
      <c r="N30" s="43" t="n">
        <f aca="false">IF(L30=0,"",(L30*1000/J30))</f>
        <v>13.6363636363636</v>
      </c>
      <c r="O30" s="43"/>
      <c r="P30" s="44"/>
      <c r="Q30" s="44"/>
      <c r="R30" s="45" t="str">
        <f aca="false">IF(P30=0,"",(P30*L30))</f>
        <v/>
      </c>
      <c r="S30" s="45"/>
      <c r="T30" s="45"/>
    </row>
    <row r="31" customFormat="false" ht="22.5" hidden="false" customHeight="true" outlineLevel="0" collapsed="false">
      <c r="B31" s="34" t="s">
        <v>31</v>
      </c>
      <c r="C31" s="34"/>
      <c r="D31" s="34"/>
      <c r="E31" s="34"/>
      <c r="F31" s="34"/>
      <c r="G31" s="34"/>
      <c r="H31" s="34"/>
      <c r="I31" s="34"/>
      <c r="J31" s="35" t="n">
        <v>890</v>
      </c>
      <c r="K31" s="35"/>
      <c r="L31" s="36" t="n">
        <v>9.6</v>
      </c>
      <c r="M31" s="36"/>
      <c r="N31" s="37" t="n">
        <f aca="false">IF(L31=0,"",(L31*1000/J31))</f>
        <v>10.7865168539326</v>
      </c>
      <c r="O31" s="37"/>
      <c r="P31" s="38"/>
      <c r="Q31" s="38"/>
      <c r="R31" s="39" t="str">
        <f aca="false">IF(P31=0,"",(P31*L31))</f>
        <v/>
      </c>
      <c r="S31" s="39"/>
      <c r="T31" s="39"/>
    </row>
    <row r="32" customFormat="false" ht="22.5" hidden="false" customHeight="true" outlineLevel="0" collapsed="false">
      <c r="B32" s="46" t="s">
        <v>32</v>
      </c>
      <c r="C32" s="46"/>
      <c r="D32" s="46"/>
      <c r="E32" s="46"/>
      <c r="F32" s="46"/>
      <c r="G32" s="46"/>
      <c r="H32" s="46"/>
      <c r="I32" s="46"/>
      <c r="J32" s="41" t="n">
        <v>850</v>
      </c>
      <c r="K32" s="41"/>
      <c r="L32" s="42" t="n">
        <v>9.8</v>
      </c>
      <c r="M32" s="42"/>
      <c r="N32" s="43" t="n">
        <f aca="false">IF(L32=0,"",(L32*1000/J32))</f>
        <v>11.5294117647059</v>
      </c>
      <c r="O32" s="43"/>
      <c r="P32" s="44"/>
      <c r="Q32" s="44"/>
      <c r="R32" s="45" t="str">
        <f aca="false">IF(P32=0,"",(P32*L32))</f>
        <v/>
      </c>
      <c r="S32" s="45"/>
      <c r="T32" s="45"/>
    </row>
    <row r="33" customFormat="false" ht="22.5" hidden="false" customHeight="true" outlineLevel="0" collapsed="false">
      <c r="B33" s="34" t="s">
        <v>33</v>
      </c>
      <c r="C33" s="34"/>
      <c r="D33" s="34"/>
      <c r="E33" s="34"/>
      <c r="F33" s="34"/>
      <c r="G33" s="34"/>
      <c r="H33" s="34"/>
      <c r="I33" s="34"/>
      <c r="J33" s="35" t="n">
        <v>880</v>
      </c>
      <c r="K33" s="35"/>
      <c r="L33" s="36" t="n">
        <v>8.2</v>
      </c>
      <c r="M33" s="36"/>
      <c r="N33" s="37" t="n">
        <f aca="false">IF(L33=0,"",(L33*1000/J33))</f>
        <v>9.31818181818182</v>
      </c>
      <c r="O33" s="37"/>
      <c r="P33" s="38"/>
      <c r="Q33" s="38"/>
      <c r="R33" s="39" t="str">
        <f aca="false">IF(P33=0,"",(P33*L33))</f>
        <v/>
      </c>
      <c r="S33" s="39"/>
      <c r="T33" s="39"/>
    </row>
    <row r="34" customFormat="false" ht="22.5" hidden="false" customHeight="true" outlineLevel="0" collapsed="false">
      <c r="B34" s="46" t="s">
        <v>34</v>
      </c>
      <c r="C34" s="46"/>
      <c r="D34" s="46"/>
      <c r="E34" s="46"/>
      <c r="F34" s="46"/>
      <c r="G34" s="46"/>
      <c r="H34" s="46"/>
      <c r="I34" s="46"/>
      <c r="J34" s="41" t="n">
        <v>660</v>
      </c>
      <c r="K34" s="41"/>
      <c r="L34" s="42" t="n">
        <v>9</v>
      </c>
      <c r="M34" s="42"/>
      <c r="N34" s="43" t="n">
        <f aca="false">IF(L34=0,"",(L34*1000/J34))</f>
        <v>13.6363636363636</v>
      </c>
      <c r="O34" s="43"/>
      <c r="P34" s="44"/>
      <c r="Q34" s="44"/>
      <c r="R34" s="45" t="str">
        <f aca="false">IF(P34=0,"",(P34*L34))</f>
        <v/>
      </c>
      <c r="S34" s="45"/>
      <c r="T34" s="45"/>
    </row>
    <row r="35" customFormat="false" ht="22.5" hidden="false" customHeight="true" outlineLevel="0" collapsed="false">
      <c r="B35" s="34" t="s">
        <v>35</v>
      </c>
      <c r="C35" s="34"/>
      <c r="D35" s="34"/>
      <c r="E35" s="34"/>
      <c r="F35" s="34"/>
      <c r="G35" s="34"/>
      <c r="H35" s="34"/>
      <c r="I35" s="34"/>
      <c r="J35" s="35" t="n">
        <v>575</v>
      </c>
      <c r="K35" s="35"/>
      <c r="L35" s="36" t="n">
        <v>9.2</v>
      </c>
      <c r="M35" s="36"/>
      <c r="N35" s="37" t="n">
        <f aca="false">IF(L35=0,"",(L35*1000/J35))</f>
        <v>16</v>
      </c>
      <c r="O35" s="37"/>
      <c r="P35" s="38"/>
      <c r="Q35" s="38"/>
      <c r="R35" s="39" t="str">
        <f aca="false">IF(P35=0,"",(P35*L35))</f>
        <v/>
      </c>
      <c r="S35" s="39"/>
      <c r="T35" s="39"/>
    </row>
    <row r="36" customFormat="false" ht="22.5" hidden="false" customHeight="true" outlineLevel="0" collapsed="false">
      <c r="B36" s="46" t="s">
        <v>36</v>
      </c>
      <c r="C36" s="46"/>
      <c r="D36" s="46"/>
      <c r="E36" s="46"/>
      <c r="F36" s="46"/>
      <c r="G36" s="46"/>
      <c r="H36" s="46"/>
      <c r="I36" s="46"/>
      <c r="J36" s="41" t="n">
        <v>450</v>
      </c>
      <c r="K36" s="41"/>
      <c r="L36" s="42" t="n">
        <v>8.4</v>
      </c>
      <c r="M36" s="42"/>
      <c r="N36" s="43" t="n">
        <f aca="false">IF(L36=0,"",(L36*1000/J36))</f>
        <v>18.6666666666667</v>
      </c>
      <c r="O36" s="43"/>
      <c r="P36" s="44"/>
      <c r="Q36" s="44"/>
      <c r="R36" s="45" t="str">
        <f aca="false">IF(P36=0,"",(P36*L36))</f>
        <v/>
      </c>
      <c r="S36" s="45"/>
      <c r="T36" s="45"/>
    </row>
    <row r="37" customFormat="false" ht="22.5" hidden="false" customHeight="true" outlineLevel="0" collapsed="false">
      <c r="B37" s="34" t="s">
        <v>37</v>
      </c>
      <c r="C37" s="34"/>
      <c r="D37" s="34"/>
      <c r="E37" s="34"/>
      <c r="F37" s="34"/>
      <c r="G37" s="34"/>
      <c r="H37" s="34"/>
      <c r="I37" s="34"/>
      <c r="J37" s="35" t="n">
        <v>370</v>
      </c>
      <c r="K37" s="35"/>
      <c r="L37" s="36" t="n">
        <v>7.4</v>
      </c>
      <c r="M37" s="36"/>
      <c r="N37" s="37" t="n">
        <f aca="false">IF(L37=0,"",(L37*1000/J37))</f>
        <v>20</v>
      </c>
      <c r="O37" s="37"/>
      <c r="P37" s="38"/>
      <c r="Q37" s="38"/>
      <c r="R37" s="39" t="str">
        <f aca="false">IF(P37=0,"",(P37*L37))</f>
        <v/>
      </c>
      <c r="S37" s="39"/>
      <c r="T37" s="39"/>
    </row>
    <row r="38" customFormat="false" ht="22.5" hidden="false" customHeight="true" outlineLevel="0" collapsed="false">
      <c r="B38" s="46" t="s">
        <v>38</v>
      </c>
      <c r="C38" s="46"/>
      <c r="D38" s="46"/>
      <c r="E38" s="46"/>
      <c r="F38" s="46"/>
      <c r="G38" s="46"/>
      <c r="H38" s="46"/>
      <c r="I38" s="46"/>
      <c r="J38" s="41" t="n">
        <v>280</v>
      </c>
      <c r="K38" s="41"/>
      <c r="L38" s="42" t="n">
        <v>6.2</v>
      </c>
      <c r="M38" s="42"/>
      <c r="N38" s="43" t="n">
        <f aca="false">IF(L38=0,"",(L38*1000/J38))</f>
        <v>22.1428571428571</v>
      </c>
      <c r="O38" s="43"/>
      <c r="P38" s="44"/>
      <c r="Q38" s="44"/>
      <c r="R38" s="45" t="str">
        <f aca="false">IF(P38=0,"",(P38*L38))</f>
        <v/>
      </c>
      <c r="S38" s="45"/>
      <c r="T38" s="45"/>
    </row>
    <row r="39" customFormat="false" ht="22.5" hidden="false" customHeight="true" outlineLevel="0" collapsed="false">
      <c r="B39" s="34" t="s">
        <v>39</v>
      </c>
      <c r="C39" s="34"/>
      <c r="D39" s="34"/>
      <c r="E39" s="34"/>
      <c r="F39" s="34"/>
      <c r="G39" s="34"/>
      <c r="H39" s="34"/>
      <c r="I39" s="34"/>
      <c r="J39" s="35" t="n">
        <v>480</v>
      </c>
      <c r="K39" s="35"/>
      <c r="L39" s="36" t="n">
        <v>7.6</v>
      </c>
      <c r="M39" s="36"/>
      <c r="N39" s="37" t="n">
        <f aca="false">IF(L39=0,"",(L39*1000/J39))</f>
        <v>15.8333333333333</v>
      </c>
      <c r="O39" s="37"/>
      <c r="P39" s="38"/>
      <c r="Q39" s="38"/>
      <c r="R39" s="39" t="str">
        <f aca="false">IF(P39=0,"",(P39*L39))</f>
        <v/>
      </c>
      <c r="S39" s="39"/>
      <c r="T39" s="39"/>
    </row>
    <row r="40" customFormat="false" ht="22.5" hidden="false" customHeight="true" outlineLevel="0" collapsed="false">
      <c r="B40" s="46" t="s">
        <v>40</v>
      </c>
      <c r="C40" s="46"/>
      <c r="D40" s="46"/>
      <c r="E40" s="46"/>
      <c r="F40" s="46"/>
      <c r="G40" s="46"/>
      <c r="H40" s="46"/>
      <c r="I40" s="46"/>
      <c r="J40" s="41" t="n">
        <v>400</v>
      </c>
      <c r="K40" s="41"/>
      <c r="L40" s="42" t="n">
        <v>5.8</v>
      </c>
      <c r="M40" s="42"/>
      <c r="N40" s="43" t="n">
        <f aca="false">IF(L40=0,"",(L40*1000/J40))</f>
        <v>14.5</v>
      </c>
      <c r="O40" s="43"/>
      <c r="P40" s="44"/>
      <c r="Q40" s="44"/>
      <c r="R40" s="45" t="str">
        <f aca="false">IF(P40=0,"",(P40*L40))</f>
        <v/>
      </c>
      <c r="S40" s="45"/>
      <c r="T40" s="45"/>
    </row>
    <row r="41" customFormat="false" ht="22.5" hidden="false" customHeight="true" outlineLevel="0" collapsed="false">
      <c r="B41" s="34" t="s">
        <v>41</v>
      </c>
      <c r="C41" s="34"/>
      <c r="D41" s="34"/>
      <c r="E41" s="34"/>
      <c r="F41" s="34"/>
      <c r="G41" s="34"/>
      <c r="H41" s="34"/>
      <c r="I41" s="34"/>
      <c r="J41" s="35" t="n">
        <v>600</v>
      </c>
      <c r="K41" s="35"/>
      <c r="L41" s="36" t="n">
        <v>6.7</v>
      </c>
      <c r="M41" s="36"/>
      <c r="N41" s="37" t="n">
        <f aca="false">IF(L41=0,"",(L41*1000/J41))</f>
        <v>11.1666666666667</v>
      </c>
      <c r="O41" s="37"/>
      <c r="P41" s="38"/>
      <c r="Q41" s="38"/>
      <c r="R41" s="39" t="str">
        <f aca="false">IF(P41=0,"",(P41*L41))</f>
        <v/>
      </c>
      <c r="S41" s="39"/>
      <c r="T41" s="39"/>
    </row>
    <row r="42" customFormat="false" ht="22.5" hidden="false" customHeight="true" outlineLevel="0" collapsed="false">
      <c r="B42" s="46" t="s">
        <v>42</v>
      </c>
      <c r="C42" s="46"/>
      <c r="D42" s="46"/>
      <c r="E42" s="46"/>
      <c r="F42" s="46"/>
      <c r="G42" s="46"/>
      <c r="H42" s="46"/>
      <c r="I42" s="46"/>
      <c r="J42" s="41" t="n">
        <v>425</v>
      </c>
      <c r="K42" s="41"/>
      <c r="L42" s="42" t="n">
        <v>7.6</v>
      </c>
      <c r="M42" s="42"/>
      <c r="N42" s="43" t="n">
        <f aca="false">IF(L42=0,"",(L42*1000/J42))</f>
        <v>17.8823529411765</v>
      </c>
      <c r="O42" s="43"/>
      <c r="P42" s="44"/>
      <c r="Q42" s="44"/>
      <c r="R42" s="45" t="str">
        <f aca="false">IF(P42=0,"",(P42*L42))</f>
        <v/>
      </c>
      <c r="S42" s="45"/>
      <c r="T42" s="45"/>
    </row>
    <row r="43" customFormat="false" ht="22.5" hidden="false" customHeight="true" outlineLevel="0" collapsed="false">
      <c r="B43" s="34" t="s">
        <v>43</v>
      </c>
      <c r="C43" s="34"/>
      <c r="D43" s="34"/>
      <c r="E43" s="34"/>
      <c r="F43" s="34"/>
      <c r="G43" s="34"/>
      <c r="H43" s="34"/>
      <c r="I43" s="34"/>
      <c r="J43" s="35" t="n">
        <v>670</v>
      </c>
      <c r="K43" s="35"/>
      <c r="L43" s="36" t="n">
        <v>8.2</v>
      </c>
      <c r="M43" s="36"/>
      <c r="N43" s="37" t="n">
        <f aca="false">IF(L43=0,"",(L43*1000/J43))</f>
        <v>12.2388059701493</v>
      </c>
      <c r="O43" s="37"/>
      <c r="P43" s="38"/>
      <c r="Q43" s="38"/>
      <c r="R43" s="39" t="str">
        <f aca="false">IF(P43=0,"",(P43*L43))</f>
        <v/>
      </c>
      <c r="S43" s="39"/>
      <c r="T43" s="39"/>
    </row>
    <row r="44" customFormat="false" ht="22.5" hidden="false" customHeight="true" outlineLevel="0" collapsed="false">
      <c r="B44" s="46" t="s">
        <v>44</v>
      </c>
      <c r="C44" s="46"/>
      <c r="D44" s="46"/>
      <c r="E44" s="46"/>
      <c r="F44" s="46"/>
      <c r="G44" s="46"/>
      <c r="H44" s="46"/>
      <c r="I44" s="46"/>
      <c r="J44" s="41" t="n">
        <v>620</v>
      </c>
      <c r="K44" s="41"/>
      <c r="L44" s="42" t="n">
        <v>7.9</v>
      </c>
      <c r="M44" s="42"/>
      <c r="N44" s="43" t="n">
        <f aca="false">IF(L44=0,"",(L44*1000/J44))</f>
        <v>12.741935483871</v>
      </c>
      <c r="O44" s="43"/>
      <c r="P44" s="44"/>
      <c r="Q44" s="44"/>
      <c r="R44" s="45" t="str">
        <f aca="false">IF(P44=0,"",(P44*L44))</f>
        <v/>
      </c>
      <c r="S44" s="45"/>
      <c r="T44" s="45"/>
    </row>
    <row r="45" customFormat="false" ht="22.5" hidden="false" customHeight="true" outlineLevel="0" collapsed="false">
      <c r="B45" s="34" t="s">
        <v>45</v>
      </c>
      <c r="C45" s="34"/>
      <c r="D45" s="34"/>
      <c r="E45" s="34"/>
      <c r="F45" s="34"/>
      <c r="G45" s="34"/>
      <c r="H45" s="34"/>
      <c r="I45" s="34"/>
      <c r="J45" s="35" t="n">
        <v>660</v>
      </c>
      <c r="K45" s="35"/>
      <c r="L45" s="36" t="n">
        <v>9</v>
      </c>
      <c r="M45" s="36"/>
      <c r="N45" s="37" t="n">
        <f aca="false">IF(L45=0,"",(L45*1000/J45))</f>
        <v>13.6363636363636</v>
      </c>
      <c r="O45" s="37"/>
      <c r="P45" s="38"/>
      <c r="Q45" s="38"/>
      <c r="R45" s="39" t="str">
        <f aca="false">IF(P45=0,"",(P45*L45))</f>
        <v/>
      </c>
      <c r="S45" s="39"/>
      <c r="T45" s="39"/>
    </row>
    <row r="46" customFormat="false" ht="22.5" hidden="false" customHeight="true" outlineLevel="0" collapsed="false">
      <c r="B46" s="46" t="s">
        <v>46</v>
      </c>
      <c r="C46" s="46"/>
      <c r="D46" s="46"/>
      <c r="E46" s="46"/>
      <c r="F46" s="46"/>
      <c r="G46" s="46"/>
      <c r="H46" s="46"/>
      <c r="I46" s="46"/>
      <c r="J46" s="41" t="n">
        <v>685</v>
      </c>
      <c r="K46" s="41"/>
      <c r="L46" s="42" t="n">
        <v>9</v>
      </c>
      <c r="M46" s="42"/>
      <c r="N46" s="43" t="n">
        <f aca="false">IF(L46=0,"",(L46*1000/J46))</f>
        <v>13.1386861313869</v>
      </c>
      <c r="O46" s="43"/>
      <c r="P46" s="44"/>
      <c r="Q46" s="44"/>
      <c r="R46" s="45" t="str">
        <f aca="false">IF(P46=0,"",(P46*L46))</f>
        <v/>
      </c>
      <c r="S46" s="45"/>
      <c r="T46" s="45"/>
    </row>
    <row r="47" customFormat="false" ht="22.5" hidden="false" customHeight="true" outlineLevel="0" collapsed="false">
      <c r="B47" s="34" t="s">
        <v>47</v>
      </c>
      <c r="C47" s="34"/>
      <c r="D47" s="34"/>
      <c r="E47" s="34"/>
      <c r="F47" s="34"/>
      <c r="G47" s="34"/>
      <c r="H47" s="34"/>
      <c r="I47" s="34"/>
      <c r="J47" s="35" t="n">
        <v>475</v>
      </c>
      <c r="K47" s="35"/>
      <c r="L47" s="36" t="n">
        <v>9</v>
      </c>
      <c r="M47" s="36"/>
      <c r="N47" s="37" t="n">
        <f aca="false">IF(L47=0,"",(L47*1000/J47))</f>
        <v>18.9473684210526</v>
      </c>
      <c r="O47" s="37"/>
      <c r="P47" s="38"/>
      <c r="Q47" s="38"/>
      <c r="R47" s="39" t="str">
        <f aca="false">IF(P47=0,"",(P47*L47))</f>
        <v/>
      </c>
      <c r="S47" s="39"/>
      <c r="T47" s="39"/>
    </row>
    <row r="48" customFormat="false" ht="22.5" hidden="false" customHeight="true" outlineLevel="0" collapsed="false">
      <c r="B48" s="47"/>
      <c r="C48" s="47"/>
      <c r="D48" s="47"/>
      <c r="E48" s="47"/>
      <c r="F48" s="47"/>
      <c r="G48" s="47"/>
      <c r="H48" s="47"/>
      <c r="I48" s="47"/>
      <c r="J48" s="48"/>
      <c r="K48" s="48"/>
      <c r="L48" s="49"/>
      <c r="M48" s="49"/>
      <c r="N48" s="43"/>
      <c r="O48" s="43"/>
      <c r="P48" s="44"/>
      <c r="Q48" s="44"/>
      <c r="R48" s="45" t="str">
        <f aca="false">IF(P48=0,"",(P48*L47))</f>
        <v/>
      </c>
      <c r="S48" s="45"/>
      <c r="T48" s="45"/>
    </row>
    <row r="49" customFormat="false" ht="22.5" hidden="false" customHeight="true" outlineLevel="0" collapsed="false">
      <c r="B49" s="50"/>
      <c r="C49" s="50"/>
      <c r="D49" s="50"/>
      <c r="E49" s="50"/>
      <c r="F49" s="50"/>
      <c r="G49" s="50"/>
      <c r="H49" s="50"/>
      <c r="I49" s="50"/>
      <c r="J49" s="51"/>
      <c r="K49" s="51"/>
      <c r="L49" s="52"/>
      <c r="M49" s="52"/>
      <c r="N49" s="37" t="str">
        <f aca="false">IF(L48=0,"",(L48*1000/J49))</f>
        <v/>
      </c>
      <c r="O49" s="37"/>
      <c r="P49" s="38"/>
      <c r="Q49" s="38"/>
      <c r="R49" s="39" t="str">
        <f aca="false">IF(P49=0,"",(P49*L48))</f>
        <v/>
      </c>
      <c r="S49" s="39"/>
      <c r="T49" s="39"/>
    </row>
    <row r="50" customFormat="false" ht="22.5" hidden="false" customHeight="true" outlineLevel="0" collapsed="false">
      <c r="B50" s="47"/>
      <c r="C50" s="47"/>
      <c r="D50" s="47"/>
      <c r="E50" s="47"/>
      <c r="F50" s="47"/>
      <c r="G50" s="47"/>
      <c r="H50" s="47"/>
      <c r="I50" s="47"/>
      <c r="J50" s="48"/>
      <c r="K50" s="48"/>
      <c r="L50" s="49"/>
      <c r="M50" s="49"/>
      <c r="N50" s="43" t="str">
        <f aca="false">IF(L49=0,"",(L49*1000/J50))</f>
        <v/>
      </c>
      <c r="O50" s="43"/>
      <c r="P50" s="44"/>
      <c r="Q50" s="44"/>
      <c r="R50" s="45" t="str">
        <f aca="false">IF(P50=0,"",(P50*L49))</f>
        <v/>
      </c>
      <c r="S50" s="45"/>
      <c r="T50" s="45"/>
    </row>
    <row r="51" customFormat="false" ht="22.5" hidden="false" customHeight="true" outlineLevel="0" collapsed="false">
      <c r="B51" s="53"/>
      <c r="C51" s="53"/>
      <c r="D51" s="53"/>
      <c r="E51" s="53"/>
      <c r="F51" s="53"/>
      <c r="G51" s="53"/>
      <c r="H51" s="53"/>
      <c r="I51" s="53"/>
      <c r="J51" s="54"/>
      <c r="K51" s="54"/>
      <c r="L51" s="55"/>
      <c r="M51" s="55"/>
      <c r="N51" s="56" t="str">
        <f aca="false">IF(L50=0,"",(L50*1000/J51))</f>
        <v/>
      </c>
      <c r="O51" s="56"/>
      <c r="P51" s="57"/>
      <c r="Q51" s="57"/>
      <c r="R51" s="58" t="str">
        <f aca="false">IF(P51=0,"",(P51*L50))</f>
        <v/>
      </c>
      <c r="S51" s="58"/>
      <c r="T51" s="58"/>
    </row>
    <row r="52" customFormat="false" ht="22.5" hidden="false" customHeight="true" outlineLevel="0" collapsed="false">
      <c r="B52" s="59"/>
      <c r="C52" s="59"/>
      <c r="D52" s="59"/>
      <c r="E52" s="59"/>
      <c r="F52" s="60"/>
      <c r="G52" s="60"/>
      <c r="H52" s="60"/>
      <c r="I52" s="60"/>
      <c r="J52" s="60"/>
      <c r="K52" s="61"/>
      <c r="L52" s="62" t="s">
        <v>48</v>
      </c>
      <c r="M52" s="62"/>
      <c r="N52" s="62"/>
      <c r="O52" s="62"/>
      <c r="P52" s="63" t="n">
        <f aca="false">SUM(P16:Q51)</f>
        <v>0</v>
      </c>
      <c r="Q52" s="63"/>
      <c r="R52" s="64" t="n">
        <f aca="false">SUM(R16:T51)</f>
        <v>0</v>
      </c>
      <c r="S52" s="64"/>
      <c r="T52" s="64"/>
    </row>
    <row r="54" customFormat="false" ht="19.7" hidden="false" customHeight="false" outlineLevel="0" collapsed="false"/>
  </sheetData>
  <mergeCells count="238">
    <mergeCell ref="A1:U1"/>
    <mergeCell ref="A3:B12"/>
    <mergeCell ref="O4:T4"/>
    <mergeCell ref="H5:L5"/>
    <mergeCell ref="O5:S5"/>
    <mergeCell ref="I6:L6"/>
    <mergeCell ref="P6:S6"/>
    <mergeCell ref="E8:I8"/>
    <mergeCell ref="M8:Q8"/>
    <mergeCell ref="E10:J10"/>
    <mergeCell ref="I11:L11"/>
    <mergeCell ref="C13:D13"/>
    <mergeCell ref="E13:S13"/>
    <mergeCell ref="B15:I15"/>
    <mergeCell ref="J15:K15"/>
    <mergeCell ref="L15:O15"/>
    <mergeCell ref="P15:Q15"/>
    <mergeCell ref="R15:T15"/>
    <mergeCell ref="B16:I16"/>
    <mergeCell ref="J16:K16"/>
    <mergeCell ref="L16:M16"/>
    <mergeCell ref="N16:O16"/>
    <mergeCell ref="P16:Q16"/>
    <mergeCell ref="R16:T16"/>
    <mergeCell ref="B17:I17"/>
    <mergeCell ref="J17:K17"/>
    <mergeCell ref="L17:M17"/>
    <mergeCell ref="N17:O17"/>
    <mergeCell ref="P17:Q17"/>
    <mergeCell ref="R17:T17"/>
    <mergeCell ref="B18:I18"/>
    <mergeCell ref="J18:K18"/>
    <mergeCell ref="L18:M18"/>
    <mergeCell ref="N18:O18"/>
    <mergeCell ref="P18:Q18"/>
    <mergeCell ref="R18:T18"/>
    <mergeCell ref="B19:I19"/>
    <mergeCell ref="J19:K19"/>
    <mergeCell ref="L19:M19"/>
    <mergeCell ref="N19:O19"/>
    <mergeCell ref="P19:Q19"/>
    <mergeCell ref="R19:T19"/>
    <mergeCell ref="B20:I20"/>
    <mergeCell ref="J20:K20"/>
    <mergeCell ref="L20:M20"/>
    <mergeCell ref="N20:O20"/>
    <mergeCell ref="P20:Q20"/>
    <mergeCell ref="R20:T20"/>
    <mergeCell ref="B21:I21"/>
    <mergeCell ref="J21:K21"/>
    <mergeCell ref="L21:M21"/>
    <mergeCell ref="N21:O21"/>
    <mergeCell ref="P21:Q21"/>
    <mergeCell ref="R21:T21"/>
    <mergeCell ref="B22:I22"/>
    <mergeCell ref="J22:K22"/>
    <mergeCell ref="L22:M22"/>
    <mergeCell ref="N22:O22"/>
    <mergeCell ref="P22:Q22"/>
    <mergeCell ref="R22:T22"/>
    <mergeCell ref="B23:I23"/>
    <mergeCell ref="J23:K23"/>
    <mergeCell ref="L23:M23"/>
    <mergeCell ref="N23:O23"/>
    <mergeCell ref="P23:Q23"/>
    <mergeCell ref="R23:T23"/>
    <mergeCell ref="B24:I24"/>
    <mergeCell ref="J24:K24"/>
    <mergeCell ref="L24:M24"/>
    <mergeCell ref="N24:O24"/>
    <mergeCell ref="P24:Q24"/>
    <mergeCell ref="R24:T24"/>
    <mergeCell ref="B25:I25"/>
    <mergeCell ref="J25:K25"/>
    <mergeCell ref="L25:M25"/>
    <mergeCell ref="N25:O25"/>
    <mergeCell ref="P25:Q25"/>
    <mergeCell ref="R25:T25"/>
    <mergeCell ref="B26:I26"/>
    <mergeCell ref="J26:K26"/>
    <mergeCell ref="L26:M26"/>
    <mergeCell ref="N26:O26"/>
    <mergeCell ref="P26:Q26"/>
    <mergeCell ref="R26:T26"/>
    <mergeCell ref="B27:I27"/>
    <mergeCell ref="J27:K27"/>
    <mergeCell ref="L27:M27"/>
    <mergeCell ref="N27:O27"/>
    <mergeCell ref="P27:Q27"/>
    <mergeCell ref="R27:T27"/>
    <mergeCell ref="B28:I28"/>
    <mergeCell ref="J28:K28"/>
    <mergeCell ref="L28:M28"/>
    <mergeCell ref="N28:O28"/>
    <mergeCell ref="P28:Q28"/>
    <mergeCell ref="R28:T28"/>
    <mergeCell ref="B29:I29"/>
    <mergeCell ref="J29:K29"/>
    <mergeCell ref="L29:M29"/>
    <mergeCell ref="N29:O29"/>
    <mergeCell ref="P29:Q29"/>
    <mergeCell ref="R29:T29"/>
    <mergeCell ref="B30:I30"/>
    <mergeCell ref="J30:K30"/>
    <mergeCell ref="L30:M30"/>
    <mergeCell ref="N30:O30"/>
    <mergeCell ref="P30:Q30"/>
    <mergeCell ref="R30:T30"/>
    <mergeCell ref="B31:I31"/>
    <mergeCell ref="J31:K31"/>
    <mergeCell ref="L31:M31"/>
    <mergeCell ref="N31:O31"/>
    <mergeCell ref="P31:Q31"/>
    <mergeCell ref="R31:T31"/>
    <mergeCell ref="B32:I32"/>
    <mergeCell ref="J32:K32"/>
    <mergeCell ref="L32:M32"/>
    <mergeCell ref="N32:O32"/>
    <mergeCell ref="P32:Q32"/>
    <mergeCell ref="R32:T32"/>
    <mergeCell ref="B33:I33"/>
    <mergeCell ref="J33:K33"/>
    <mergeCell ref="L33:M33"/>
    <mergeCell ref="N33:O33"/>
    <mergeCell ref="P33:Q33"/>
    <mergeCell ref="R33:T33"/>
    <mergeCell ref="B34:I34"/>
    <mergeCell ref="J34:K34"/>
    <mergeCell ref="L34:M34"/>
    <mergeCell ref="N34:O34"/>
    <mergeCell ref="P34:Q34"/>
    <mergeCell ref="R34:T34"/>
    <mergeCell ref="B35:I35"/>
    <mergeCell ref="J35:K35"/>
    <mergeCell ref="L35:M35"/>
    <mergeCell ref="N35:O35"/>
    <mergeCell ref="P35:Q35"/>
    <mergeCell ref="R35:T35"/>
    <mergeCell ref="B36:I36"/>
    <mergeCell ref="J36:K36"/>
    <mergeCell ref="L36:M36"/>
    <mergeCell ref="N36:O36"/>
    <mergeCell ref="P36:Q36"/>
    <mergeCell ref="R36:T36"/>
    <mergeCell ref="B37:I37"/>
    <mergeCell ref="J37:K37"/>
    <mergeCell ref="L37:M37"/>
    <mergeCell ref="N37:O37"/>
    <mergeCell ref="P37:Q37"/>
    <mergeCell ref="R37:T37"/>
    <mergeCell ref="B38:I38"/>
    <mergeCell ref="J38:K38"/>
    <mergeCell ref="L38:M38"/>
    <mergeCell ref="N38:O38"/>
    <mergeCell ref="P38:Q38"/>
    <mergeCell ref="R38:T38"/>
    <mergeCell ref="B39:I39"/>
    <mergeCell ref="J39:K39"/>
    <mergeCell ref="L39:M39"/>
    <mergeCell ref="N39:O39"/>
    <mergeCell ref="P39:Q39"/>
    <mergeCell ref="R39:T39"/>
    <mergeCell ref="B40:I40"/>
    <mergeCell ref="J40:K40"/>
    <mergeCell ref="L40:M40"/>
    <mergeCell ref="N40:O40"/>
    <mergeCell ref="P40:Q40"/>
    <mergeCell ref="R40:T40"/>
    <mergeCell ref="B41:I41"/>
    <mergeCell ref="J41:K41"/>
    <mergeCell ref="L41:M41"/>
    <mergeCell ref="N41:O41"/>
    <mergeCell ref="P41:Q41"/>
    <mergeCell ref="R41:T41"/>
    <mergeCell ref="B42:I42"/>
    <mergeCell ref="J42:K42"/>
    <mergeCell ref="L42:M42"/>
    <mergeCell ref="N42:O42"/>
    <mergeCell ref="P42:Q42"/>
    <mergeCell ref="R42:T42"/>
    <mergeCell ref="B43:I43"/>
    <mergeCell ref="J43:K43"/>
    <mergeCell ref="L43:M43"/>
    <mergeCell ref="N43:O43"/>
    <mergeCell ref="P43:Q43"/>
    <mergeCell ref="R43:T43"/>
    <mergeCell ref="B44:I44"/>
    <mergeCell ref="J44:K44"/>
    <mergeCell ref="L44:M44"/>
    <mergeCell ref="N44:O44"/>
    <mergeCell ref="P44:Q44"/>
    <mergeCell ref="R44:T44"/>
    <mergeCell ref="B45:I45"/>
    <mergeCell ref="J45:K45"/>
    <mergeCell ref="L45:M45"/>
    <mergeCell ref="N45:O45"/>
    <mergeCell ref="P45:Q45"/>
    <mergeCell ref="R45:T45"/>
    <mergeCell ref="B46:I46"/>
    <mergeCell ref="J46:K46"/>
    <mergeCell ref="L46:M46"/>
    <mergeCell ref="N46:O46"/>
    <mergeCell ref="P46:Q46"/>
    <mergeCell ref="R46:T46"/>
    <mergeCell ref="B47:I47"/>
    <mergeCell ref="J47:K47"/>
    <mergeCell ref="L47:M47"/>
    <mergeCell ref="N47:O47"/>
    <mergeCell ref="P47:Q47"/>
    <mergeCell ref="R47:T47"/>
    <mergeCell ref="B48:I48"/>
    <mergeCell ref="J48:K48"/>
    <mergeCell ref="L48:M48"/>
    <mergeCell ref="N48:O48"/>
    <mergeCell ref="P48:Q48"/>
    <mergeCell ref="R48:T48"/>
    <mergeCell ref="B49:I49"/>
    <mergeCell ref="J49:K49"/>
    <mergeCell ref="L49:M49"/>
    <mergeCell ref="N49:O49"/>
    <mergeCell ref="P49:Q49"/>
    <mergeCell ref="R49:T49"/>
    <mergeCell ref="B50:I50"/>
    <mergeCell ref="J50:K50"/>
    <mergeCell ref="L50:M50"/>
    <mergeCell ref="N50:O50"/>
    <mergeCell ref="P50:Q50"/>
    <mergeCell ref="R50:T50"/>
    <mergeCell ref="B51:I51"/>
    <mergeCell ref="J51:K51"/>
    <mergeCell ref="L51:M51"/>
    <mergeCell ref="N51:O51"/>
    <mergeCell ref="P51:Q51"/>
    <mergeCell ref="R51:T51"/>
    <mergeCell ref="B52:E53"/>
    <mergeCell ref="L52:O52"/>
    <mergeCell ref="P52:Q52"/>
    <mergeCell ref="R52:T52"/>
  </mergeCells>
  <printOptions headings="false" gridLines="false" gridLinesSet="true" horizontalCentered="true" verticalCentered="true"/>
  <pageMargins left="0.0395833333333333" right="0.0395833333333333" top="0.157638888888889" bottom="0.157638888888889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49</TotalTime>
  <Application>LibreOffice/4.4.5.2$MacOSX_X86_64 LibreOffice_project/a22f674fd25a3b6f45bdebf25400ed2adff0ff99</Applicat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2015-07-02T13:16:04Z</dcterms:created>
  <dc:creator>Anne Robinet</dc:creator>
  <dc:language>fr-FR</dc:language>
  <cp:lastPrinted>2017-06-22T13:04:18Z</cp:lastPrinted>
  <dcterms:modified xsi:type="dcterms:W3CDTF">2018-02-18T13:24:49Z</dcterms:modified>
  <cp:revision>9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